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40" i="2" l="1"/>
  <c r="D47" i="2" l="1"/>
  <c r="C47" i="2"/>
  <c r="D13" i="2" l="1"/>
  <c r="C51" i="2" l="1"/>
</calcChain>
</file>

<file path=xl/sharedStrings.xml><?xml version="1.0" encoding="utf-8"?>
<sst xmlns="http://schemas.openxmlformats.org/spreadsheetml/2006/main" count="57" uniqueCount="40">
  <si>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</si>
  <si>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</si>
  <si>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</si>
  <si>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</si>
  <si>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</si>
  <si>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</si>
  <si>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</si>
  <si>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</si>
  <si>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</si>
  <si>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</si>
  <si>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</si>
  <si>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Проф. осмотры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</si>
  <si>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</si>
  <si>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</si>
  <si>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</si>
  <si>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</si>
  <si>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УЗИ сердечно-сосудистой системы</t>
  </si>
  <si>
    <t>Диспансеризация</t>
  </si>
  <si>
    <t>Посещения с иными целями  по стоматологии</t>
  </si>
  <si>
    <t>Определение РНК коронавируса ТОРС(SARS-cov) в мазках со слизистой оболочки носоглотки и ротоглотки методом ПЦР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</si>
  <si>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</si>
  <si>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МРТ</t>
  </si>
  <si>
    <t xml:space="preserve">СКТ </t>
  </si>
  <si>
    <t>Забор материала для проведения анализа на COVID-19</t>
  </si>
  <si>
    <t>в том числе по профилю "Онкология"</t>
  </si>
  <si>
    <t>Флюорография</t>
  </si>
  <si>
    <t>Углубленная диспансеризация</t>
  </si>
  <si>
    <t>Расшифровка, описание и интерпретация электрокардиографических данных</t>
  </si>
  <si>
    <t>Суточное мониторирование артериального давления</t>
  </si>
  <si>
    <t>Холтеровское мониторирование сердечного ритма</t>
  </si>
  <si>
    <t>Диспансерное наблюдение взрослого населения</t>
  </si>
  <si>
    <t>Приложение № 3</t>
  </si>
  <si>
    <t xml:space="preserve"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                                                                              </t>
  </si>
  <si>
    <t>0 (услуг)</t>
  </si>
  <si>
    <t>2 (услуг)</t>
  </si>
  <si>
    <t>7 (услуг)</t>
  </si>
  <si>
    <t>4 (услуг)</t>
  </si>
  <si>
    <t>3 (услуг)</t>
  </si>
  <si>
    <t>0 / 0 (УЕТ)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</si>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</sst>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167" fontId="8" fillId="0" borderId="1" xfId="5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8" fillId="0" borderId="5" xfId="0" applyFont="1" applyBorder="1" applyAlignment="1">
      <alignment wrapText="1"/>
    </xf>
    <xf numFmtId="166" fontId="2" fillId="0" borderId="0" xfId="0" applyNumberFormat="1" applyFont="1" applyBorder="1"/>
    <xf numFmtId="166" fontId="8" fillId="0" borderId="1" xfId="5" applyNumberFormat="1" applyFont="1" applyBorder="1" applyAlignment="1">
      <alignment vertical="center"/>
    </xf>
    <xf numFmtId="3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3" fontId="2" fillId="0" borderId="1" xfId="0" applyNumberFormat="1" applyFont="1" applyBorder="1"/>
    <xf numFmtId="3" fontId="2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7"/>
    <col min="2" max="2" width="57.285156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55"/>
      <c r="D1" s="56" t="s">
        <v>31</v>
      </c>
      <c r="E1" s="56"/>
    </row>
    <row r="2" spans="1:13" x14ac:dyDescent="0.25">
      <c r="C2" s="56" t="s">
        <v>5</v>
      </c>
      <c r="D2" s="56"/>
      <c r="E2" s="56"/>
    </row>
    <row r="3" spans="1:13" x14ac:dyDescent="0.25">
      <c r="C3" s="56" t="s">
        <v>39</v>
      </c>
      <c r="D3" s="56"/>
      <c r="E3" s="56"/>
    </row>
    <row r="5" spans="1:13" ht="75.75" customHeight="1" x14ac:dyDescent="0.25">
      <c r="A5" s="42" t="s">
        <v>32</v>
      </c>
      <c r="B5" s="42"/>
      <c r="C5" s="42"/>
      <c r="D5" s="42"/>
      <c r="E5" s="4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9" t="s">
        <v>3</v>
      </c>
      <c r="C10" s="11">
        <v>299</v>
      </c>
      <c r="D10" s="10">
        <v>19565215</v>
      </c>
    </row>
    <row r="11" spans="1:13" s="25" customFormat="1" ht="15.75" x14ac:dyDescent="0.25">
      <c r="B11" s="9" t="s">
        <v>24</v>
      </c>
      <c r="C11" s="18">
        <v>0</v>
      </c>
      <c r="D11" s="10">
        <v>0</v>
      </c>
    </row>
    <row r="12" spans="1:13" ht="15.75" x14ac:dyDescent="0.25">
      <c r="B12" s="12" t="s">
        <v>4</v>
      </c>
      <c r="C12" s="11">
        <v>97</v>
      </c>
      <c r="D12" s="13">
        <v>17196933</v>
      </c>
    </row>
    <row r="13" spans="1:13" ht="15.75" x14ac:dyDescent="0.25">
      <c r="B13" s="3" t="s">
        <v>0</v>
      </c>
      <c r="C13" s="8"/>
      <c r="D13" s="14">
        <f>D10+D12</f>
        <v>36762148</v>
      </c>
    </row>
    <row r="14" spans="1:13" s="25" customFormat="1" ht="15.75" x14ac:dyDescent="0.25">
      <c r="B14" s="19"/>
      <c r="C14" s="16"/>
      <c r="D14" s="36"/>
    </row>
    <row r="16" spans="1:13" ht="28.5" x14ac:dyDescent="0.25">
      <c r="B16" s="22" t="s">
        <v>6</v>
      </c>
      <c r="C16" s="22" t="s">
        <v>12</v>
      </c>
      <c r="D16" s="23" t="s">
        <v>1</v>
      </c>
    </row>
    <row r="17" spans="2:4" ht="16.5" customHeight="1" x14ac:dyDescent="0.25">
      <c r="B17" s="21">
        <v>1</v>
      </c>
      <c r="C17" s="21">
        <v>2</v>
      </c>
      <c r="D17" s="21">
        <v>3</v>
      </c>
    </row>
    <row r="18" spans="2:4" s="25" customFormat="1" ht="16.5" customHeight="1" x14ac:dyDescent="0.25">
      <c r="B18" s="15" t="s">
        <v>13</v>
      </c>
      <c r="C18" s="30">
        <v>211</v>
      </c>
      <c r="D18" s="31">
        <v>101362</v>
      </c>
    </row>
    <row r="19" spans="2:4" s="25" customFormat="1" ht="16.5" customHeight="1" x14ac:dyDescent="0.25">
      <c r="B19" s="15" t="s">
        <v>14</v>
      </c>
      <c r="C19" s="32">
        <v>11</v>
      </c>
      <c r="D19" s="10">
        <v>14118</v>
      </c>
    </row>
    <row r="20" spans="2:4" s="25" customFormat="1" ht="31.5" x14ac:dyDescent="0.25">
      <c r="B20" s="27" t="s">
        <v>27</v>
      </c>
      <c r="C20" s="32" t="s">
        <v>33</v>
      </c>
      <c r="D20" s="37">
        <v>0</v>
      </c>
    </row>
    <row r="21" spans="2:4" s="25" customFormat="1" ht="15.75" x14ac:dyDescent="0.25">
      <c r="B21" s="27" t="s">
        <v>23</v>
      </c>
      <c r="C21" s="38" t="s">
        <v>33</v>
      </c>
      <c r="D21" s="37">
        <v>0</v>
      </c>
    </row>
    <row r="22" spans="2:4" s="25" customFormat="1" ht="47.25" x14ac:dyDescent="0.25">
      <c r="B22" s="27" t="s">
        <v>19</v>
      </c>
      <c r="C22" s="38" t="s">
        <v>34</v>
      </c>
      <c r="D22" s="37">
        <v>1224</v>
      </c>
    </row>
    <row r="23" spans="2:4" s="25" customFormat="1" ht="15.75" x14ac:dyDescent="0.25">
      <c r="B23" s="27" t="s">
        <v>25</v>
      </c>
      <c r="C23" s="38" t="s">
        <v>33</v>
      </c>
      <c r="D23" s="37">
        <v>0</v>
      </c>
    </row>
    <row r="24" spans="2:4" s="25" customFormat="1" ht="15.75" x14ac:dyDescent="0.25">
      <c r="B24" s="27" t="s">
        <v>16</v>
      </c>
      <c r="C24" s="38" t="s">
        <v>33</v>
      </c>
      <c r="D24" s="37">
        <v>0</v>
      </c>
    </row>
    <row r="25" spans="2:4" s="25" customFormat="1" ht="15.75" x14ac:dyDescent="0.25">
      <c r="B25" s="35" t="s">
        <v>15</v>
      </c>
      <c r="C25" s="38" t="s">
        <v>35</v>
      </c>
      <c r="D25" s="37">
        <v>15525</v>
      </c>
    </row>
    <row r="26" spans="2:4" s="25" customFormat="1" ht="45" customHeight="1" x14ac:dyDescent="0.25">
      <c r="B26" s="27" t="s">
        <v>20</v>
      </c>
      <c r="C26" s="38" t="s">
        <v>33</v>
      </c>
      <c r="D26" s="37">
        <v>0</v>
      </c>
    </row>
    <row r="27" spans="2:4" s="25" customFormat="1" ht="15.75" x14ac:dyDescent="0.25">
      <c r="B27" s="12" t="s">
        <v>21</v>
      </c>
      <c r="C27" s="38" t="s">
        <v>33</v>
      </c>
      <c r="D27" s="37">
        <v>0</v>
      </c>
    </row>
    <row r="28" spans="2:4" s="25" customFormat="1" ht="15.75" x14ac:dyDescent="0.25">
      <c r="B28" s="33" t="s">
        <v>22</v>
      </c>
      <c r="C28" s="38" t="s">
        <v>36</v>
      </c>
      <c r="D28" s="37">
        <v>18555</v>
      </c>
    </row>
    <row r="29" spans="2:4" s="25" customFormat="1" ht="15.75" x14ac:dyDescent="0.25">
      <c r="B29" s="39" t="s">
        <v>28</v>
      </c>
      <c r="C29" s="38" t="s">
        <v>37</v>
      </c>
      <c r="D29" s="37">
        <v>7215</v>
      </c>
    </row>
    <row r="30" spans="2:4" s="25" customFormat="1" ht="15.75" x14ac:dyDescent="0.25">
      <c r="B30" s="39" t="s">
        <v>29</v>
      </c>
      <c r="C30" s="38" t="s">
        <v>34</v>
      </c>
      <c r="D30" s="37">
        <v>2406</v>
      </c>
    </row>
    <row r="31" spans="2:4" s="25" customFormat="1" ht="15.75" x14ac:dyDescent="0.25">
      <c r="B31" s="34" t="s">
        <v>18</v>
      </c>
      <c r="C31" s="29" t="s">
        <v>38</v>
      </c>
      <c r="D31" s="37">
        <v>0</v>
      </c>
    </row>
    <row r="32" spans="2:4" ht="16.5" customHeight="1" x14ac:dyDescent="0.25">
      <c r="B32" s="52" t="s">
        <v>8</v>
      </c>
      <c r="C32" s="53"/>
      <c r="D32" s="54"/>
    </row>
    <row r="33" spans="2:4" ht="16.5" customHeight="1" x14ac:dyDescent="0.25">
      <c r="B33" s="15" t="s">
        <v>13</v>
      </c>
      <c r="C33" s="30">
        <v>3723</v>
      </c>
      <c r="D33" s="31">
        <v>1417191</v>
      </c>
    </row>
    <row r="34" spans="2:4" ht="15.75" x14ac:dyDescent="0.25">
      <c r="B34" s="15" t="s">
        <v>14</v>
      </c>
      <c r="C34" s="32">
        <v>1317</v>
      </c>
      <c r="D34" s="10">
        <v>1787345</v>
      </c>
    </row>
    <row r="35" spans="2:4" s="25" customFormat="1" ht="15.75" x14ac:dyDescent="0.25">
      <c r="B35" s="27" t="s">
        <v>30</v>
      </c>
      <c r="C35" s="32">
        <v>170</v>
      </c>
      <c r="D35" s="10">
        <v>299732</v>
      </c>
    </row>
    <row r="36" spans="2:4" s="25" customFormat="1" ht="15.75" x14ac:dyDescent="0.25">
      <c r="B36" s="27" t="s">
        <v>17</v>
      </c>
      <c r="C36" s="32">
        <v>427</v>
      </c>
      <c r="D36" s="10">
        <v>1098607</v>
      </c>
    </row>
    <row r="37" spans="2:4" s="25" customFormat="1" ht="15.75" x14ac:dyDescent="0.25">
      <c r="B37" s="27" t="s">
        <v>26</v>
      </c>
      <c r="C37" s="32">
        <v>0</v>
      </c>
      <c r="D37" s="10">
        <v>0</v>
      </c>
    </row>
    <row r="38" spans="2:4" s="25" customFormat="1" ht="15.75" x14ac:dyDescent="0.25">
      <c r="B38" s="15" t="s">
        <v>11</v>
      </c>
      <c r="C38" s="32">
        <v>312</v>
      </c>
      <c r="D38" s="10">
        <v>522672</v>
      </c>
    </row>
    <row r="39" spans="2:4" s="25" customFormat="1" ht="15.75" x14ac:dyDescent="0.25">
      <c r="B39" s="15" t="s">
        <v>9</v>
      </c>
      <c r="C39" s="29">
        <v>223</v>
      </c>
      <c r="D39" s="10">
        <v>236805</v>
      </c>
    </row>
    <row r="40" spans="2:4" ht="16.5" customHeight="1" x14ac:dyDescent="0.25">
      <c r="B40" s="3" t="s">
        <v>0</v>
      </c>
      <c r="C40" s="8"/>
      <c r="D40" s="14">
        <f>D18+D19+D20+D21+D22+D23+D24+D25+D26+D27+D28+D29+D30+D31+D33+D34+D36+D37+D38+D39+D35</f>
        <v>5522757</v>
      </c>
    </row>
    <row r="41" spans="2:4" s="25" customFormat="1" ht="16.5" customHeight="1" x14ac:dyDescent="0.25">
      <c r="B41" s="19"/>
      <c r="C41" s="16"/>
      <c r="D41" s="36"/>
    </row>
    <row r="42" spans="2:4" s="25" customFormat="1" ht="16.5" customHeight="1" x14ac:dyDescent="0.25">
      <c r="B42" s="19"/>
      <c r="C42" s="16"/>
      <c r="D42" s="36"/>
    </row>
    <row r="43" spans="2:4" s="20" customFormat="1" ht="16.5" customHeight="1" x14ac:dyDescent="0.25">
      <c r="B43" s="21" t="s">
        <v>10</v>
      </c>
      <c r="C43" s="22" t="s">
        <v>7</v>
      </c>
      <c r="D43" s="23" t="s">
        <v>1</v>
      </c>
    </row>
    <row r="44" spans="2:4" s="20" customFormat="1" ht="16.5" customHeight="1" x14ac:dyDescent="0.25">
      <c r="B44" s="24">
        <v>1</v>
      </c>
      <c r="C44" s="24">
        <v>2</v>
      </c>
      <c r="D44" s="24">
        <v>3</v>
      </c>
    </row>
    <row r="45" spans="2:4" s="20" customFormat="1" ht="16.5" customHeight="1" x14ac:dyDescent="0.25">
      <c r="B45" s="49" t="s">
        <v>8</v>
      </c>
      <c r="C45" s="50"/>
      <c r="D45" s="51"/>
    </row>
    <row r="46" spans="2:4" s="20" customFormat="1" ht="16.5" customHeight="1" x14ac:dyDescent="0.25">
      <c r="B46" s="26" t="s">
        <v>10</v>
      </c>
      <c r="C46" s="28">
        <v>293</v>
      </c>
      <c r="D46" s="10">
        <v>4174642</v>
      </c>
    </row>
    <row r="47" spans="2:4" s="25" customFormat="1" ht="16.5" customHeight="1" x14ac:dyDescent="0.25">
      <c r="B47" s="3" t="s">
        <v>0</v>
      </c>
      <c r="C47" s="40">
        <f>C46</f>
        <v>293</v>
      </c>
      <c r="D47" s="14">
        <f>D46</f>
        <v>4174642</v>
      </c>
    </row>
    <row r="48" spans="2:4" s="25" customFormat="1" ht="16.5" customHeight="1" x14ac:dyDescent="0.25">
      <c r="B48" s="19"/>
      <c r="C48" s="41"/>
      <c r="D48" s="36"/>
    </row>
    <row r="49" spans="2:5" ht="15.75" thickBot="1" x14ac:dyDescent="0.3">
      <c r="B49" s="17"/>
      <c r="C49" s="17"/>
      <c r="D49" s="17"/>
    </row>
    <row r="50" spans="2:5" ht="15" customHeight="1" x14ac:dyDescent="0.25">
      <c r="B50" s="43" t="s">
        <v>2</v>
      </c>
      <c r="C50" s="45" t="s">
        <v>1</v>
      </c>
      <c r="D50" s="46"/>
      <c r="E50" s="2"/>
    </row>
    <row r="51" spans="2:5" ht="15.75" customHeight="1" thickBot="1" x14ac:dyDescent="0.3">
      <c r="B51" s="44"/>
      <c r="C51" s="47">
        <f>D13+D40+D47</f>
        <v>46459547</v>
      </c>
      <c r="D51" s="48"/>
      <c r="E51" s="2"/>
    </row>
  </sheetData>
  <mergeCells count="9">
    <mergeCell ref="A5:E5"/>
    <mergeCell ref="B50:B51"/>
    <mergeCell ref="C50:D50"/>
    <mergeCell ref="C51:D51"/>
    <mergeCell ref="D1:E1"/>
    <mergeCell ref="C2:E2"/>
    <mergeCell ref="B45:D45"/>
    <mergeCell ref="B32:D32"/>
    <mergeCell ref="C3:E3"/>
  </mergeCells>
  <pageMargins left="0.7" right="0.7" top="0.75" bottom="0.75" header="0.3" footer="0.3"/>
  <pageSetup paperSize="9" scale="6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2023-12-19T23:02:32Z</cp:lastPrinted>
  <dcterms:created xsi:type="dcterms:W3CDTF">2013-03-06T05:46:38Z</dcterms:created>
  <dcterms:modified xsi:type="dcterms:W3CDTF">2023-12-19T23:02:37Z</dcterms:modified>
</cp:coreProperties>
</file>